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EBN 08-21 JN-PS" sheetId="1" r:id="rId1"/>
  </sheets>
  <definedNames>
    <definedName name="Excel_BuiltIn_Print_Area_1">#REF!</definedName>
    <definedName name="Excel_BuiltIn_Print_Area_3">#REF!</definedName>
    <definedName name="Excel_BuiltIn_Print_Area_3_1" localSheetId="0">'EBN 08-21 JN-PS'!$A:$F</definedName>
    <definedName name="Excel_BuiltIn_Print_Area_3_1">#REF!</definedName>
    <definedName name="_xlnm.Print_Titles" localSheetId="0">'EBN 08-21 JN-PS'!$1:$1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1" i="1"/>
  <c r="F18" i="1"/>
  <c r="F15" i="1"/>
  <c r="F12" i="1"/>
  <c r="F9" i="1"/>
  <c r="F6" i="1"/>
  <c r="F26" i="1" l="1"/>
</calcChain>
</file>

<file path=xl/sharedStrings.xml><?xml version="1.0" encoding="utf-8"?>
<sst xmlns="http://schemas.openxmlformats.org/spreadsheetml/2006/main" count="35" uniqueCount="30">
  <si>
    <t>Oznaka</t>
  </si>
  <si>
    <t>Opis</t>
  </si>
  <si>
    <t>Jed. mj.</t>
  </si>
  <si>
    <t>Količina</t>
  </si>
  <si>
    <t>Jed. Cijena 
(Kn)</t>
  </si>
  <si>
    <t>Ukupna cijena
 (Kn)</t>
  </si>
  <si>
    <t>ULAZNI TERMINAL</t>
  </si>
  <si>
    <t>kom</t>
  </si>
  <si>
    <t>IZLAZNI TERMINAL</t>
  </si>
  <si>
    <t>RUČNI NAPLATNI TERMINAL S OPREMOM</t>
  </si>
  <si>
    <t>CENTRALNA SOFTVERSKA APLIKACIJA ZA RUČNU BLAGAJNU</t>
  </si>
  <si>
    <t>GLAVNI SERVER PARKING SUSTAVA</t>
  </si>
  <si>
    <t>ULAZNO / IZLAZNA RAMPA</t>
  </si>
  <si>
    <t>USLUGA INSTALACIJE</t>
  </si>
  <si>
    <t>UKUPNO PARKIRNI SUSTAV:</t>
  </si>
  <si>
    <r>
      <t xml:space="preserve">• Računalo s TFT 10“ </t>
    </r>
    <r>
      <rPr>
        <i/>
        <sz val="10"/>
        <color theme="1"/>
        <rFont val="Calibri"/>
        <family val="2"/>
        <charset val="238"/>
        <scheme val="minor"/>
      </rPr>
      <t>touchscreen</t>
    </r>
    <r>
      <rPr>
        <sz val="10"/>
        <rFont val="Calibri"/>
        <family val="2"/>
        <charset val="238"/>
        <scheme val="minor"/>
      </rPr>
      <t xml:space="preserve"> grafičkim ekranom
• Uključena softverska aplikacija za naplatu i izdavanje računa
• Mogućnost izdavanja i ispisa jednokratnih barkod listića (npr. u slučaju gubitka listića)
• Integrirani termalni printer za ispis računa
• Ručni skener za očitavanje parkirnih listića
• Ladica za novac, s automatskim otvaranje prilikom naplate
• Stolni čitač RFID 125 kHz kartica – za unos pretplatničnih kartica
• VoIP video telefon s </t>
    </r>
    <r>
      <rPr>
        <i/>
        <sz val="10"/>
        <color theme="1"/>
        <rFont val="Calibri"/>
        <family val="2"/>
        <charset val="238"/>
        <scheme val="minor"/>
      </rPr>
      <t>touchscreen</t>
    </r>
    <r>
      <rPr>
        <sz val="10"/>
        <rFont val="Calibri"/>
        <family val="2"/>
        <charset val="238"/>
        <scheme val="minor"/>
      </rPr>
      <t xml:space="preserve"> ekranom, služi za pozive u slučaju nužde prilikom pritiska "help" gumba na terminalima
• Tip kao: CAME PS1 ručna blagajna</t>
    </r>
  </si>
  <si>
    <t xml:space="preserve">• Aplikacija je uključena u stavki 3. - ručni naplatni terminal
• Naplata parkinga skeniranjem parking listića
• Fiskalizacija računa izdanih na ručnoj i automatskoj blagajni
• Mogućnost plaćanja kreditnim/debitnim karticama
• Mogućnost izdavanja zamjenskih parking listića – izgubljeni ili oštećeni listići
• Mogućnost izdavanje dnevne parking karte po fiksnoj cijeni
• Mogućnost definiranja raznih tarifa naplate parkinga – po satima u danu, po danima i po vrsti izdanog listića: izgubljeni, zamjenski, dnevni
• Mogućnost upravljanja beskontaktnim karticama (dodavanje, pregled, promjena, brisanje)
• Mogućnost ponovnog ispisa računa
• Izdavanje R1 računa
• Storniranje računa
• Mogućnost izrade izvještaja: dnevni izvještaj, izvještaj smjene, mjesečni izvještaj, itd.
</t>
  </si>
  <si>
    <t xml:space="preserve">• Dobava, isporuka i ugradnja svih komponenti parking sustava
• Ispitivanje sustava i puštanje u rad
• Jednokratna edukacija korisnika za korištenje sustava
* Usluga instalacije podrazumijeva ugradnju sustava na gotove građevinske i elektroinstalaterske radove
</t>
  </si>
  <si>
    <t xml:space="preserve">• Maksimalna širina korisnog prolaza 3,75 m
• Kućište od materijala INOX 304 debljine 2 mm
• Mehanizam za deblokadu motoreduktora aktiviran ključem
• Impulsno beznaponsko upravljanje rampom
• Napajanje: 230 V AC 50/60 Hz
• Motor rampe: 24 V DC 50/60 Hz elektromehanički
• Apsorpcija: max. 15 A (24 V)
• Snaga motora: 300 W
• Moment sile: max. 200 Nm
• Odnos redukcije: 1/202
• Vrijeme otvaranja: 2-4 s
• Intermitencija rada: intenzivna upotreba
• Mogućnost napajanja baterijama (3 kom. 12 V - 7 Ah) u slučaju nestanka električne energije
• Radna temperatura: -20 °C do +55 °C
• Dimenzije (Š x V x D): 332 x 1204 x 340 mm, težina: 55 kg
• Stupanj zaštite: IP 54
• Tip kao: CAME GARD 4
</t>
  </si>
  <si>
    <t xml:space="preserve">• Izlazni terminal jednostruke visine prilagođen za osobna vozila
• LCD TFT 5.7" grafički display u boji
• Ethernet komunikacija TCP/IP protokolom
• Ugrađen barkod čitač listića pri izlasku s parkirališta
• Mogućnost podešavanja automatskog uvlačenja listića nakon uspješnog očitanja
• Ugrađen QR/2D čitač – omogućuje očitavanje parkirnih listića i korištenje posebnih listića sa QR kodovima za kontrolu pristupa
• Ugrađeni čitači beskontaktnih RFID 125 kHz kartica za pretplatnike
• Ugrađene tipke „pomoć“ za audio kontakt sa recepcijom (VoIP)
• Ugrađen dvostruki detektor magnetske petlje
• Ugrađeno osvjetljenje s RGB LED indikatorima, ovisno o statusu terminala
• Mogućnost rada u offline modu kada je prekinuta komunikacija sa serverom
• Radna temperatura: -10 °C do +55 °C (-40 °C do +55 °C s ugradnjom dodatnog grijača)
• Dimenzije (Š x V x D): 2104 X 320 X 392
• Stupanj zaštite: IP 54
• Tip kao: CAME PS1 izlazni terminal
</t>
  </si>
  <si>
    <t xml:space="preserve">• Ulazni terminal jednostruke visine prilagođen za osobna vozila
• LCD TFT 5.7" grafički display u boji
• Ethernet komunikacija TCP/IP protokolom
• Ugrađen pisač za ispis barkod listića pri ulasku na parkiralište, dimenzije ticketa 54x86mm, gramatura min 215g
• Spremnik za min 1 x 5000 barkod listića
• Ugrađen QR/2D čitač – omogućuje očitavanje parkirnih listića i korištenje posebnih listića sa QR kodovima za kontrolu pristupa
• Ugrađeni čitači beskontaktnih RFID 125 kHz kartica za pretplatnike
• Ugrađene tipke „pomoć“ za audio i video kontakt sa recepcijom (VoIP)
• Ugrađen dvostruki detektor magnetske petlje
• Ugrađeno osvjetljenje s RGB LED indikatorima, ovisno o statusu terminala
• Mogućnost rada u offline modu kada je prekinuta komunikacija sa serverom
• Radna temperatura: -10 °C do +55 °C (-40 °C do +55 °C s ugradnjom dodatnog grijača)
• Dimenzije (Š x V x D): 2104 X 320 X 392
• Stupanj zaštite: IP 54
• Tip kao: CAME PS1 ulazni terminal
</t>
  </si>
  <si>
    <t>• Micro tower kućište
• Procesor: Intel Pentium Dual Core @2.5 GHz / RAM: 4 GB
• Dimenzije (Š x V x D): 267 x 260 x 210 mm
• Radna temperatura: -0 °C do +40 °C
• Sadrži centralnu serversku aplikaciju, bazu podataka i konfiguraciju svih uređaja parkirnog sustava
• Sadrži sve potrebne licence za upravljačke programe s mogućnošću proširenja
• Omogućava nadzor cijelokupnog parking sustava spajanjem s udaljene lokacije (TeamViewer)
• Uključen UPS uređaj za neprekidni rad u slučaju nestanka struje</t>
  </si>
  <si>
    <t>kpl</t>
  </si>
  <si>
    <t>TROŠKOVNIK - EBN: 08/21 JN-PS - Rabljeni parking sustav</t>
  </si>
  <si>
    <t>M.P.</t>
  </si>
  <si>
    <t>Ponuditelj</t>
  </si>
  <si>
    <t>__________________________________</t>
  </si>
  <si>
    <t>( Ovlaštena osoba za zastupanje ponuditelja)</t>
  </si>
  <si>
    <t>U ___________ 2020. godine</t>
  </si>
  <si>
    <t xml:space="preserve">                      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</si>
</sst>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EUR]"/>
    <numFmt numFmtId="165" formatCode="#,##0.00\ [$HRK]"/>
    <numFmt numFmtId="166" formatCode="#,##0.00\ &quot;kn&quot;"/>
  </numFmts>
  <fonts count="10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1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justify" wrapText="1"/>
    </xf>
    <xf numFmtId="4" fontId="4" fillId="0" borderId="0" xfId="0" applyNumberFormat="1" applyFont="1" applyFill="1"/>
    <xf numFmtId="0" fontId="5" fillId="0" borderId="0" xfId="0" applyFont="1" applyFill="1"/>
    <xf numFmtId="166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165" fontId="5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5" fillId="0" borderId="0" xfId="0" applyNumberFormat="1" applyFont="1" applyFill="1" applyAlignment="1" applyProtection="1">
      <protection locked="0"/>
    </xf>
    <xf numFmtId="4" fontId="5" fillId="0" borderId="0" xfId="0" applyNumberFormat="1" applyFont="1" applyFill="1" applyAlignment="1"/>
    <xf numFmtId="4" fontId="2" fillId="0" borderId="1" xfId="0" applyNumberFormat="1" applyFont="1" applyFill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2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4" fillId="0" borderId="5" xfId="1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>
      <alignment horizontal="center" vertical="center"/>
    </xf>
    <xf numFmtId="0" fontId="9" fillId="0" borderId="0" xfId="0" applyFo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zoomScaleSheetLayoutView="80" workbookViewId="0">
      <pane ySplit="3" topLeftCell="A31" activePane="bottomLeft" state="frozen"/>
      <selection activeCell="I1" sqref="I1:AB2"/>
      <selection pane="bottomLeft" activeCell="G35" sqref="G35"/>
    </sheetView>
  </sheetViews>
  <sheetFormatPr defaultColWidth="8.28515625" defaultRowHeight="12.75" x14ac:dyDescent="0.2"/>
  <cols>
    <col min="1" max="1" width="8.42578125" style="18" customWidth="1"/>
    <col min="2" max="2" width="71.42578125" style="25" customWidth="1"/>
    <col min="3" max="3" width="7" style="8" customWidth="1"/>
    <col min="4" max="4" width="9.7109375" style="26" customWidth="1"/>
    <col min="5" max="5" width="11.5703125" style="27" customWidth="1"/>
    <col min="6" max="6" width="11.28515625" style="26" bestFit="1" customWidth="1"/>
    <col min="7" max="16384" width="8.28515625" style="2"/>
  </cols>
  <sheetData>
    <row r="1" spans="1:6" ht="38.25" x14ac:dyDescent="0.2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8" t="s">
        <v>5</v>
      </c>
    </row>
    <row r="2" spans="1:6" x14ac:dyDescent="0.2">
      <c r="A2" s="3"/>
      <c r="B2" s="4"/>
      <c r="C2" s="5"/>
      <c r="D2" s="5"/>
      <c r="E2" s="6"/>
      <c r="F2" s="5"/>
    </row>
    <row r="3" spans="1:6" s="9" customFormat="1" ht="27.75" customHeight="1" x14ac:dyDescent="0.2">
      <c r="A3" s="7"/>
      <c r="B3" s="1" t="s">
        <v>23</v>
      </c>
      <c r="C3" s="8"/>
      <c r="D3" s="5"/>
      <c r="E3" s="6"/>
      <c r="F3" s="5"/>
    </row>
    <row r="4" spans="1:6" s="9" customFormat="1" ht="12.95" customHeight="1" x14ac:dyDescent="0.2">
      <c r="A4" s="7"/>
      <c r="B4" s="10"/>
      <c r="C4" s="8"/>
      <c r="D4" s="5"/>
      <c r="E4" s="6"/>
      <c r="F4" s="5"/>
    </row>
    <row r="5" spans="1:6" s="11" customFormat="1" x14ac:dyDescent="0.2">
      <c r="A5" s="30">
        <v>1</v>
      </c>
      <c r="B5" s="31" t="s">
        <v>6</v>
      </c>
      <c r="C5" s="32"/>
      <c r="D5" s="33"/>
      <c r="E5" s="34"/>
      <c r="F5" s="35"/>
    </row>
    <row r="6" spans="1:6" ht="229.5" x14ac:dyDescent="0.2">
      <c r="A6" s="36"/>
      <c r="B6" s="37" t="s">
        <v>20</v>
      </c>
      <c r="C6" s="44" t="s">
        <v>7</v>
      </c>
      <c r="D6" s="44">
        <v>1</v>
      </c>
      <c r="E6" s="45"/>
      <c r="F6" s="46">
        <f>ROUND((D6*E6),2)</f>
        <v>0</v>
      </c>
    </row>
    <row r="7" spans="1:6" x14ac:dyDescent="0.2">
      <c r="A7" s="12"/>
      <c r="B7" s="14"/>
      <c r="C7" s="15"/>
      <c r="D7" s="15"/>
      <c r="E7" s="16"/>
      <c r="F7" s="17"/>
    </row>
    <row r="8" spans="1:6" s="18" customFormat="1" x14ac:dyDescent="0.2">
      <c r="A8" s="30">
        <v>2</v>
      </c>
      <c r="B8" s="31" t="s">
        <v>8</v>
      </c>
      <c r="C8" s="33"/>
      <c r="D8" s="33"/>
      <c r="E8" s="39"/>
      <c r="F8" s="40"/>
    </row>
    <row r="9" spans="1:6" ht="216.75" x14ac:dyDescent="0.2">
      <c r="A9" s="36"/>
      <c r="B9" s="37" t="s">
        <v>19</v>
      </c>
      <c r="C9" s="44" t="s">
        <v>7</v>
      </c>
      <c r="D9" s="44">
        <v>1</v>
      </c>
      <c r="E9" s="45"/>
      <c r="F9" s="46">
        <f>ROUND((D9*E9),2)</f>
        <v>0</v>
      </c>
    </row>
    <row r="10" spans="1:6" x14ac:dyDescent="0.2">
      <c r="A10" s="12"/>
      <c r="B10" s="14"/>
      <c r="C10" s="15"/>
      <c r="D10" s="15"/>
      <c r="E10" s="16"/>
      <c r="F10" s="17"/>
    </row>
    <row r="11" spans="1:6" s="18" customFormat="1" x14ac:dyDescent="0.2">
      <c r="A11" s="30">
        <v>3</v>
      </c>
      <c r="B11" s="31" t="s">
        <v>9</v>
      </c>
      <c r="C11" s="33"/>
      <c r="D11" s="33"/>
      <c r="E11" s="39"/>
      <c r="F11" s="40"/>
    </row>
    <row r="12" spans="1:6" ht="140.25" x14ac:dyDescent="0.2">
      <c r="A12" s="36"/>
      <c r="B12" s="37" t="s">
        <v>15</v>
      </c>
      <c r="C12" s="44" t="s">
        <v>7</v>
      </c>
      <c r="D12" s="44">
        <v>1</v>
      </c>
      <c r="E12" s="45"/>
      <c r="F12" s="46">
        <f>ROUND((D12*E12),2)</f>
        <v>0</v>
      </c>
    </row>
    <row r="13" spans="1:6" x14ac:dyDescent="0.2">
      <c r="A13" s="12"/>
      <c r="B13" s="12"/>
      <c r="C13" s="15"/>
      <c r="D13" s="15"/>
      <c r="E13" s="16"/>
      <c r="F13" s="17"/>
    </row>
    <row r="14" spans="1:6" s="18" customFormat="1" x14ac:dyDescent="0.2">
      <c r="A14" s="30">
        <v>4</v>
      </c>
      <c r="B14" s="31" t="s">
        <v>10</v>
      </c>
      <c r="C14" s="33"/>
      <c r="D14" s="33"/>
      <c r="E14" s="39"/>
      <c r="F14" s="40"/>
    </row>
    <row r="15" spans="1:6" ht="191.25" x14ac:dyDescent="0.2">
      <c r="A15" s="36"/>
      <c r="B15" s="37" t="s">
        <v>16</v>
      </c>
      <c r="C15" s="44" t="s">
        <v>7</v>
      </c>
      <c r="D15" s="44">
        <v>1</v>
      </c>
      <c r="E15" s="45"/>
      <c r="F15" s="46">
        <f>ROUND((D15*E15),2)</f>
        <v>0</v>
      </c>
    </row>
    <row r="16" spans="1:6" x14ac:dyDescent="0.2">
      <c r="A16" s="12"/>
      <c r="B16" s="12"/>
      <c r="C16" s="15"/>
      <c r="D16" s="15"/>
      <c r="E16" s="16"/>
      <c r="F16" s="17"/>
    </row>
    <row r="17" spans="1:6" s="18" customFormat="1" x14ac:dyDescent="0.2">
      <c r="A17" s="30">
        <v>5</v>
      </c>
      <c r="B17" s="31" t="s">
        <v>11</v>
      </c>
      <c r="C17" s="33"/>
      <c r="D17" s="33"/>
      <c r="E17" s="39"/>
      <c r="F17" s="40"/>
    </row>
    <row r="18" spans="1:6" ht="127.5" x14ac:dyDescent="0.2">
      <c r="A18" s="36"/>
      <c r="B18" s="37" t="s">
        <v>21</v>
      </c>
      <c r="C18" s="44" t="s">
        <v>7</v>
      </c>
      <c r="D18" s="44">
        <v>1</v>
      </c>
      <c r="E18" s="45"/>
      <c r="F18" s="46">
        <f>ROUND((D18*E18),2)</f>
        <v>0</v>
      </c>
    </row>
    <row r="19" spans="1:6" x14ac:dyDescent="0.2">
      <c r="A19" s="12"/>
      <c r="B19" s="12"/>
      <c r="C19" s="15"/>
      <c r="D19" s="15"/>
      <c r="E19" s="13"/>
      <c r="F19" s="17"/>
    </row>
    <row r="20" spans="1:6" s="18" customFormat="1" x14ac:dyDescent="0.2">
      <c r="A20" s="30">
        <v>6</v>
      </c>
      <c r="B20" s="31" t="s">
        <v>12</v>
      </c>
      <c r="C20" s="33"/>
      <c r="D20" s="33"/>
      <c r="E20" s="38"/>
      <c r="F20" s="40"/>
    </row>
    <row r="21" spans="1:6" ht="242.25" x14ac:dyDescent="0.2">
      <c r="A21" s="36"/>
      <c r="B21" s="37" t="s">
        <v>18</v>
      </c>
      <c r="C21" s="44" t="s">
        <v>7</v>
      </c>
      <c r="D21" s="44">
        <v>2</v>
      </c>
      <c r="E21" s="45"/>
      <c r="F21" s="46">
        <f>ROUND((D21*E21),2)</f>
        <v>0</v>
      </c>
    </row>
    <row r="22" spans="1:6" x14ac:dyDescent="0.2">
      <c r="A22" s="12"/>
      <c r="B22" s="14"/>
      <c r="C22" s="15"/>
      <c r="D22" s="15"/>
      <c r="E22" s="13"/>
      <c r="F22" s="17"/>
    </row>
    <row r="23" spans="1:6" s="18" customFormat="1" x14ac:dyDescent="0.2">
      <c r="A23" s="30">
        <v>7</v>
      </c>
      <c r="B23" s="31" t="s">
        <v>13</v>
      </c>
      <c r="C23" s="33"/>
      <c r="D23" s="33"/>
      <c r="E23" s="38"/>
      <c r="F23" s="40"/>
    </row>
    <row r="24" spans="1:6" ht="89.25" x14ac:dyDescent="0.2">
      <c r="A24" s="36"/>
      <c r="B24" s="41" t="s">
        <v>17</v>
      </c>
      <c r="C24" s="44" t="s">
        <v>22</v>
      </c>
      <c r="D24" s="44">
        <v>1</v>
      </c>
      <c r="E24" s="45"/>
      <c r="F24" s="46">
        <f>ROUND((D24*E24),2)</f>
        <v>0</v>
      </c>
    </row>
    <row r="25" spans="1:6" x14ac:dyDescent="0.2">
      <c r="A25" s="8"/>
      <c r="B25" s="8"/>
      <c r="D25" s="19"/>
      <c r="E25" s="20"/>
      <c r="F25" s="21"/>
    </row>
    <row r="26" spans="1:6" x14ac:dyDescent="0.2">
      <c r="A26" s="42"/>
      <c r="B26" s="22" t="s">
        <v>14</v>
      </c>
      <c r="C26" s="22"/>
      <c r="D26" s="23"/>
      <c r="E26" s="24"/>
      <c r="F26" s="43">
        <f>SUM(F1:F25)</f>
        <v>0</v>
      </c>
    </row>
    <row r="29" spans="1:6" ht="15.75" x14ac:dyDescent="0.25">
      <c r="A29" s="47"/>
      <c r="B29" s="47"/>
      <c r="C29" s="47" t="s">
        <v>24</v>
      </c>
      <c r="D29" s="47" t="s">
        <v>25</v>
      </c>
      <c r="E29" s="47"/>
    </row>
    <row r="30" spans="1:6" ht="15.75" x14ac:dyDescent="0.25">
      <c r="A30" s="47"/>
      <c r="B30" s="47"/>
      <c r="C30" s="47"/>
      <c r="D30" s="47"/>
      <c r="E30" s="47"/>
    </row>
    <row r="31" spans="1:6" ht="15.75" x14ac:dyDescent="0.25">
      <c r="A31" s="47"/>
      <c r="B31" s="47"/>
      <c r="C31" s="47" t="s">
        <v>26</v>
      </c>
      <c r="D31" s="47"/>
      <c r="E31"/>
    </row>
    <row r="32" spans="1:6" ht="15.75" x14ac:dyDescent="0.25">
      <c r="A32" s="47"/>
      <c r="B32" s="47"/>
      <c r="C32" s="47" t="s">
        <v>27</v>
      </c>
      <c r="D32" s="47"/>
      <c r="E32"/>
    </row>
    <row r="33" spans="1:5" ht="15.75" x14ac:dyDescent="0.25">
      <c r="A33" s="47"/>
      <c r="B33" s="47"/>
      <c r="C33" s="47"/>
      <c r="D33" s="47"/>
      <c r="E33" s="47"/>
    </row>
    <row r="34" spans="1:5" ht="15.75" x14ac:dyDescent="0.25">
      <c r="A34" s="47" t="s">
        <v>28</v>
      </c>
      <c r="B34" s="47" t="s">
        <v>29</v>
      </c>
      <c r="C34" s="47"/>
      <c r="D34" s="47"/>
      <c r="E34" s="47"/>
    </row>
  </sheetData>
  <protectedRanges>
    <protectedRange sqref="E6 E9 E12 E15 E18 E21 E24" name="Raspon1_1_1_7_1_1_1_2_5_1_1_1_1"/>
  </protectedRanges>
  <printOptions horizontalCentered="1"/>
  <pageMargins left="0.47244094488188981" right="0.27559055118110237" top="0.23622047244094491" bottom="0.27559055118110237" header="0.23622047244094491" footer="0.23622047244094491"/>
  <pageSetup paperSize="9" scale="82" fitToHeight="0" orientation="portrait" useFirstPageNumber="1" horizontalDpi="300" verticalDpi="300" r:id="rId1"/>
  <headerFooter alignWithMargins="0">
    <oddFooter>&amp;RStranica &amp;P od &amp;N</oddFoot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EBN 08-21 JN-PS</vt:lpstr>
      <vt:lpstr>'EBN 08-21 JN-PS'!Excel_BuiltIn_Print_Area_3_1</vt:lpstr>
      <vt:lpstr>'EBN 08-21 JN-PS'!Ispis_naslova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</cp:lastModifiedBy>
  <cp:lastPrinted>2020-02-13T13:55:40Z</cp:lastPrinted>
  <dcterms:created xsi:type="dcterms:W3CDTF">2019-08-23T09:52:48Z</dcterms:created>
  <dcterms:modified xsi:type="dcterms:W3CDTF">2021-07-05T07:30:17Z</dcterms:modified>
</cp:coreProperties>
</file>