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ARKIRNI SUSTAV" sheetId="1" r:id="rId1"/>
  </sheets>
  <definedNames>
    <definedName name="Excel_BuiltIn_Print_Area_1">#REF!</definedName>
    <definedName name="Excel_BuiltIn_Print_Area_3">#REF!</definedName>
    <definedName name="Excel_BuiltIn_Print_Area_3_1" localSheetId="0">'PARKIRNI SUSTAV'!$A:$F</definedName>
    <definedName name="Excel_BuiltIn_Print_Area_3_1">#REF!</definedName>
    <definedName name="_xlnm.Print_Titles" localSheetId="0">'PARKIRNI SUSTAV'!$1:$1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8" i="1"/>
  <c r="F15" i="1"/>
  <c r="F12" i="1"/>
  <c r="F9" i="1"/>
  <c r="F6" i="1"/>
  <c r="F23" i="1" l="1"/>
</calcChain>
</file>

<file path=xl/sharedStrings.xml><?xml version="1.0" encoding="utf-8"?>
<sst xmlns="http://schemas.openxmlformats.org/spreadsheetml/2006/main" count="34" uniqueCount="29">
  <si>
    <t>Oznaka</t>
  </si>
  <si>
    <t>Opis</t>
  </si>
  <si>
    <t>Jed. mj.</t>
  </si>
  <si>
    <t>Količina</t>
  </si>
  <si>
    <t>Jed. Cijena 
(Kn)</t>
  </si>
  <si>
    <t>Ukupna cijena
 (Kn)</t>
  </si>
  <si>
    <t>ULAZNI TERMINAL</t>
  </si>
  <si>
    <t>kom</t>
  </si>
  <si>
    <t>ULAZNO / IZLAZNA RAMPA</t>
  </si>
  <si>
    <t>USLUGA INSTALACIJE</t>
  </si>
  <si>
    <t>GLAVNI SERVER SUSTAVA KONTROLE PRISTUPA</t>
  </si>
  <si>
    <t xml:space="preserve">• Sadrži centralnu serversku aplikaciju, bazu podataka i sve potrebne licence za rad sa softverom za kontrolu pristupa
• Uključuje sve potrebne licence za upravljačke programe s mogućnošću proširenja
• Uključuje licencu za spajanje LPR kamere za prepoznavanje registarskih tablica
• Omogućuje nadzor cijelokupnog sustava spajanjem s udaljene lokacije (TeamViewer)
• Omogućuje unos različitih grupa korisnika s opcijama podešavanje specifičnih vremenskih perioda u kojima isti mogu pristupiti gradskoj jezgri (npr. taxi, stanovnici)
• Omogućuje ispis raznih izvještaja o korisnicima i korištenju sustava
• Mogućnost upravljanja registarskim tablicama (unos, pregled, promjena, brisanje)
• Mogućnost upravljanja beskontaktnim karticama (unos, pregled, promjena, brisanje)
• Mogućnost proširenja sa zatvorenim parking sustavom i sustavom naplate
• Procesor: Intel Pentium Dual Core @2.5 GHz / RAM: 4 GB
• Dimenzije (Š x V x D): 267 x 260 x 210 mm
• Radna temperatura: 0 °C do +40 °C
• Uključen UPS uređaj za neprekidni rad u slučaju nestanka struje
 </t>
  </si>
  <si>
    <t>LPR KAMERA ZA PREPOZNAVANJE TABLICA</t>
  </si>
  <si>
    <t>GSM VoIP MODUL</t>
  </si>
  <si>
    <t xml:space="preserve">• Dobava, isporuka i ugradnja svih komponenti sustava kontrole pristupa
• Urezivanje, ugradnja i spajanje podnih magnetskih petlji
• Podešavanje i ispitivanje rada sustava te puštanje u rad
• Jednokratna edukacija korisnika za korištenje sustava
* Usluga instalacije podrazumijeva ugradnju sustava na gotove građevinske i elektroinstalaterske radove
</t>
  </si>
  <si>
    <r>
      <t xml:space="preserve">• Ulazni terminal standardne visine prilagođen za osobna vozila
• LCD TFT 5.7" grafički display u boji
• Mrežna komunikacija TCP/IP protokolom
• Ugrađen QR/2D čitač – omogućuje korištenje posebnih listića
• Ugrađen čitač beskontaktnih RFID 125 kHz kartica za pretplatnike
• Ugrađena tipka „pomoć“ za audio / video poziv prema operateru (VoIP)
• Ugrađen dvo-kanalni detektor magnetske petlje
• Ugrađen softverski okidač očitavanja registarskih oznaka i prikaz na display-u
• Ugrađeno osvjetljenje s RGB LED indikatorima, ovisno o statusu terminala
• Mogućnost rada u </t>
    </r>
    <r>
      <rPr>
        <i/>
        <sz val="10"/>
        <rFont val="Calibri"/>
        <family val="2"/>
        <charset val="238"/>
        <scheme val="minor"/>
      </rPr>
      <t>offline</t>
    </r>
    <r>
      <rPr>
        <sz val="10"/>
        <rFont val="Calibri"/>
        <family val="2"/>
        <charset val="238"/>
        <scheme val="minor"/>
      </rPr>
      <t xml:space="preserve"> modu kada je prekinuta komunikacija sa serverom
• Mogućnost nadogradnje terminala s pisačem za ispis barkod listića; dimenzije listića 54x86mm, gramatura min. 215g, spremnik za min. 5000 listića
• Radna temperatura: -10 °C do +55 °C (-40 °C do +55 °C s ugradnjom dodatnog grijača)
• Dimenzije (Š x V x D): 2104 X 320 X 392
• Stupanj zaštite: IP 54
• Tip kao: PS1 ulazni terminal
</t>
    </r>
  </si>
  <si>
    <t xml:space="preserve">• Automatska rampa bez četkica s iverzibilnim motoreduktorom
• Maksimalna širina korisnog prolaza 3.8 m
• Kućište od materijala INOX 304 debljine 2 mm
• Mehanizam za deblokadu motoreduktora aktiviran ključem
• Impulsno beznaponsko upravljanje rampom
• Napajanje: 230 V AC 50/60 Hz
• Motor rampe: 36 V DC 50/60 Hz elektromehanički
• Snaga motora: 270 W
• Okretni moment: 100 Nm
• Vrijeme otvaranja na 90°: 1,2 ÷ 2,4 s
• Intermitencija rada: vrlo intenzivna upotreba
• Radna temperatura: -20 °C do +55 °C (-40 °C sa sustavom grijanja)
• Dimenzije (Š x V x D): 326 x 1174 x 374,5 mm, težina: 62 kg
• Stupanj zaštite: IP 54
• Klasa izolacije: I
• Svijetleća kapa crveno / zelena boja
• Crveno / zelena LED traka za letvu, l=8m
• Sustav za zaštitu letve i indikaciju udarca 
• MTBF: do 5.000.000 operacija
• Tip kao: GARD PX
</t>
  </si>
  <si>
    <r>
      <t>• Infracrvena kamera s jednim objektivom
• Očitanje tablica pri brzinama do 160 km/h (ovisno o konfiguraciji leće)
• Integrirano IR osvjetljenje sa stroboskopskim LED svjetlima
• Rezolucija 1.3 Mpixel
• Funkcionira u svim dnevnim i noćnim uvjetima osvjetljenja
• TCP, FTP, XML-RPC (HTTP) i serijski protokoli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• Mogućnost pohrane podataka na Cloud ili lokalnu memoriju SD / SSD
• Mogućnost ugradnje SSD-a kapaciteta od 128 GB do 1TB
• Mogućnost ugradnje 3G modula za komunikaciju putem mobilne mreže
• Snimanje do 60 slika/sec za analizu i identifikaciju registarske oznake
• Kamera: 1280 x 960 CMOS OCR BW, standardne C leće
• Procesor: ARM 1,2 GHZ Quadcore + HW VIDEO ENCODER
• Radna memorija: 2GB RAM-a, 4GB iNAND Flash
• Pohrana: Micro SD 16 GB, mogućnost nadogradnje do 32 GB
• Operativni sustav: Linux
• Sadrži knjižnice za prepoznavanje tablica svih 27 država EU i raznih zemalja izvan EU, Kemlerov kod (za opasnu robu), raspoznavanje arapskih znakova
• Procjena brzine pomoću algoritma video analize
• Napajanje: +24VDC 2,5A 10Wili PoE 60W 6. klase
• Dimenzije: 168 x 112 x 250 mm, težina: 3,25 kg
• Radna temperatura: -30°C do +60°C
• Stupanj zaštite: IP66
• Vlažnost 90% - relativna vlaga bez kondenzacije
• Zidni nosač, stupni nosač 
• Tip kao: V-PLATE-A1
</t>
    </r>
  </si>
  <si>
    <t xml:space="preserve">• Mrežni GSM VoIP modul za standardnu SIM karticu (SIM kartica nije uključena)
• Omogućuje prijenos poziva s ulaznog terminala na vanjski broj fiksne/mobilne mreže
• Omogućuje opciju podizanja rampe unutar aktivnog poziva
</t>
  </si>
  <si>
    <t>CIJENA PONUDE BEZ PDV-a, UKUPNO ZA SVE STAVKE (kn):</t>
  </si>
  <si>
    <t>PDV (kn):</t>
  </si>
  <si>
    <t>UKUPNA CIJENA PONUDE S PDV-om (kn):</t>
  </si>
  <si>
    <t>TROŠKOVNIK - EBN: 06/21 JN-PS - Nabava opreme za nadzor i kontrolu prometa unutar zone ograničenja prometa</t>
  </si>
  <si>
    <t>M.P.</t>
  </si>
  <si>
    <t>Ponuditelj</t>
  </si>
  <si>
    <t>__________________________________</t>
  </si>
  <si>
    <t>( Ovlaštena osoba za zastupanje ponuditelja)</t>
  </si>
  <si>
    <t>U ___________ 2020. godine</t>
  </si>
  <si>
    <t xml:space="preserve">                      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</si>
</sst>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EUR]"/>
    <numFmt numFmtId="165" formatCode="#,##0.00\ [$HRK]"/>
    <numFmt numFmtId="166" formatCode="#,##0.00\ &quot;kn&quot;"/>
  </numFmts>
  <fonts count="11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1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/>
    <xf numFmtId="0" fontId="5" fillId="0" borderId="0" xfId="0" applyFont="1" applyFill="1"/>
    <xf numFmtId="166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65" fontId="5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/>
    <xf numFmtId="4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/>
    <xf numFmtId="4" fontId="2" fillId="0" borderId="1" xfId="0" applyNumberFormat="1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166" fontId="5" fillId="0" borderId="2" xfId="0" applyNumberFormat="1" applyFont="1" applyFill="1" applyBorder="1" applyAlignment="1" applyProtection="1">
      <alignment horizontal="center"/>
      <protection locked="0"/>
    </xf>
    <xf numFmtId="165" fontId="5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4" fillId="0" borderId="5" xfId="1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80" workbookViewId="0">
      <pane ySplit="3" topLeftCell="A19" activePane="bottomLeft" state="frozen"/>
      <selection activeCell="I1" sqref="I1:AB2"/>
      <selection pane="bottomLeft" activeCell="B38" sqref="B38"/>
    </sheetView>
  </sheetViews>
  <sheetFormatPr defaultColWidth="8.28515625" defaultRowHeight="12.75" x14ac:dyDescent="0.2"/>
  <cols>
    <col min="1" max="1" width="8.42578125" style="18" customWidth="1"/>
    <col min="2" max="2" width="71.42578125" style="26" customWidth="1"/>
    <col min="3" max="3" width="7" style="8" customWidth="1"/>
    <col min="4" max="4" width="9.7109375" style="27" customWidth="1"/>
    <col min="5" max="5" width="11.5703125" style="28" customWidth="1"/>
    <col min="6" max="6" width="12.42578125" style="27" bestFit="1" customWidth="1"/>
    <col min="7" max="16384" width="8.28515625" style="2"/>
  </cols>
  <sheetData>
    <row r="1" spans="1:6" ht="25.5" x14ac:dyDescent="0.2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29" t="s">
        <v>5</v>
      </c>
    </row>
    <row r="2" spans="1:6" x14ac:dyDescent="0.2">
      <c r="A2" s="3"/>
      <c r="B2" s="4"/>
      <c r="C2" s="5"/>
      <c r="D2" s="5"/>
      <c r="E2" s="6"/>
      <c r="F2" s="5"/>
    </row>
    <row r="3" spans="1:6" s="9" customFormat="1" ht="27.75" customHeight="1" x14ac:dyDescent="0.2">
      <c r="A3" s="7"/>
      <c r="B3" s="1" t="s">
        <v>22</v>
      </c>
      <c r="C3" s="8"/>
      <c r="D3" s="5"/>
      <c r="E3" s="6"/>
      <c r="F3" s="5"/>
    </row>
    <row r="4" spans="1:6" s="9" customFormat="1" ht="12.95" customHeight="1" x14ac:dyDescent="0.2">
      <c r="A4" s="7"/>
      <c r="B4" s="10"/>
      <c r="C4" s="8"/>
      <c r="D4" s="5"/>
      <c r="E4" s="6"/>
      <c r="F4" s="5"/>
    </row>
    <row r="5" spans="1:6" s="11" customFormat="1" x14ac:dyDescent="0.2">
      <c r="A5" s="31">
        <v>1</v>
      </c>
      <c r="B5" s="32" t="s">
        <v>10</v>
      </c>
      <c r="C5" s="33"/>
      <c r="D5" s="34"/>
      <c r="E5" s="35"/>
      <c r="F5" s="36"/>
    </row>
    <row r="6" spans="1:6" ht="204" x14ac:dyDescent="0.2">
      <c r="A6" s="37"/>
      <c r="B6" s="38" t="s">
        <v>11</v>
      </c>
      <c r="C6" s="39" t="s">
        <v>7</v>
      </c>
      <c r="D6" s="39">
        <v>1</v>
      </c>
      <c r="E6" s="40"/>
      <c r="F6" s="41">
        <f>ROUND((D6*E6),2)</f>
        <v>0</v>
      </c>
    </row>
    <row r="7" spans="1:6" x14ac:dyDescent="0.2">
      <c r="A7" s="12"/>
      <c r="B7" s="14"/>
      <c r="C7" s="15"/>
      <c r="D7" s="15"/>
      <c r="E7" s="16"/>
      <c r="F7" s="17"/>
    </row>
    <row r="8" spans="1:6" s="18" customFormat="1" x14ac:dyDescent="0.2">
      <c r="A8" s="31">
        <v>2</v>
      </c>
      <c r="B8" s="32" t="s">
        <v>6</v>
      </c>
      <c r="C8" s="34"/>
      <c r="D8" s="34"/>
      <c r="E8" s="42"/>
      <c r="F8" s="43"/>
    </row>
    <row r="9" spans="1:6" ht="229.5" x14ac:dyDescent="0.2">
      <c r="A9" s="37"/>
      <c r="B9" s="38" t="s">
        <v>15</v>
      </c>
      <c r="C9" s="39" t="s">
        <v>7</v>
      </c>
      <c r="D9" s="39">
        <v>1</v>
      </c>
      <c r="E9" s="40"/>
      <c r="F9" s="41">
        <f>ROUND((D9*E9),2)</f>
        <v>0</v>
      </c>
    </row>
    <row r="10" spans="1:6" x14ac:dyDescent="0.2">
      <c r="A10" s="12"/>
      <c r="B10" s="12"/>
      <c r="C10" s="15"/>
      <c r="D10" s="15"/>
      <c r="E10" s="16"/>
      <c r="F10" s="17"/>
    </row>
    <row r="11" spans="1:6" s="18" customFormat="1" x14ac:dyDescent="0.2">
      <c r="A11" s="31">
        <v>3</v>
      </c>
      <c r="B11" s="32" t="s">
        <v>8</v>
      </c>
      <c r="C11" s="34"/>
      <c r="D11" s="34"/>
      <c r="E11" s="40"/>
      <c r="F11" s="43"/>
    </row>
    <row r="12" spans="1:6" ht="280.5" x14ac:dyDescent="0.2">
      <c r="A12" s="37"/>
      <c r="B12" s="47" t="s">
        <v>16</v>
      </c>
      <c r="C12" s="39" t="s">
        <v>7</v>
      </c>
      <c r="D12" s="39">
        <v>2</v>
      </c>
      <c r="E12" s="40"/>
      <c r="F12" s="41">
        <f>ROUND((D12*E12),2)</f>
        <v>0</v>
      </c>
    </row>
    <row r="13" spans="1:6" x14ac:dyDescent="0.2">
      <c r="A13" s="12"/>
      <c r="B13" s="14"/>
      <c r="C13" s="15"/>
      <c r="D13" s="15"/>
      <c r="E13" s="13"/>
      <c r="F13" s="17"/>
    </row>
    <row r="14" spans="1:6" s="18" customFormat="1" x14ac:dyDescent="0.2">
      <c r="A14" s="31">
        <v>4</v>
      </c>
      <c r="B14" s="32" t="s">
        <v>12</v>
      </c>
      <c r="C14" s="34"/>
      <c r="D14" s="34"/>
      <c r="E14" s="40"/>
      <c r="F14" s="43"/>
    </row>
    <row r="15" spans="1:6" ht="331.5" x14ac:dyDescent="0.2">
      <c r="A15" s="37"/>
      <c r="B15" s="47" t="s">
        <v>17</v>
      </c>
      <c r="C15" s="39" t="s">
        <v>7</v>
      </c>
      <c r="D15" s="39">
        <v>1</v>
      </c>
      <c r="E15" s="40"/>
      <c r="F15" s="41">
        <f>ROUND((D15*E15),2)</f>
        <v>0</v>
      </c>
    </row>
    <row r="16" spans="1:6" x14ac:dyDescent="0.2">
      <c r="A16" s="12"/>
      <c r="B16" s="19"/>
      <c r="C16" s="15"/>
      <c r="D16" s="15"/>
      <c r="E16" s="13"/>
      <c r="F16" s="17"/>
    </row>
    <row r="17" spans="1:6" s="18" customFormat="1" x14ac:dyDescent="0.2">
      <c r="A17" s="31">
        <v>5</v>
      </c>
      <c r="B17" s="32" t="s">
        <v>13</v>
      </c>
      <c r="C17" s="34"/>
      <c r="D17" s="34"/>
      <c r="E17" s="40"/>
      <c r="F17" s="43"/>
    </row>
    <row r="18" spans="1:6" ht="63.75" x14ac:dyDescent="0.2">
      <c r="A18" s="37"/>
      <c r="B18" s="44" t="s">
        <v>18</v>
      </c>
      <c r="C18" s="39" t="s">
        <v>7</v>
      </c>
      <c r="D18" s="39">
        <v>1</v>
      </c>
      <c r="E18" s="40"/>
      <c r="F18" s="41">
        <f>ROUND((D18*E18),2)</f>
        <v>0</v>
      </c>
    </row>
    <row r="19" spans="1:6" x14ac:dyDescent="0.2">
      <c r="A19" s="12"/>
      <c r="B19" s="14"/>
      <c r="C19" s="15"/>
      <c r="D19" s="15"/>
      <c r="E19" s="13"/>
      <c r="F19" s="17"/>
    </row>
    <row r="20" spans="1:6" s="18" customFormat="1" x14ac:dyDescent="0.2">
      <c r="A20" s="31">
        <v>6</v>
      </c>
      <c r="B20" s="32" t="s">
        <v>9</v>
      </c>
      <c r="C20" s="34"/>
      <c r="D20" s="34"/>
      <c r="E20" s="40"/>
      <c r="F20" s="43"/>
    </row>
    <row r="21" spans="1:6" ht="102" x14ac:dyDescent="0.2">
      <c r="A21" s="37"/>
      <c r="B21" s="44" t="s">
        <v>14</v>
      </c>
      <c r="C21" s="39" t="s">
        <v>7</v>
      </c>
      <c r="D21" s="39">
        <v>1</v>
      </c>
      <c r="E21" s="40"/>
      <c r="F21" s="41">
        <f>ROUND((D21*E21),2)</f>
        <v>0</v>
      </c>
    </row>
    <row r="22" spans="1:6" x14ac:dyDescent="0.2">
      <c r="A22" s="8"/>
      <c r="B22" s="8"/>
      <c r="D22" s="20"/>
      <c r="E22" s="21"/>
      <c r="F22" s="22"/>
    </row>
    <row r="23" spans="1:6" x14ac:dyDescent="0.2">
      <c r="A23" s="45"/>
      <c r="B23" s="23" t="s">
        <v>19</v>
      </c>
      <c r="C23" s="23"/>
      <c r="D23" s="24"/>
      <c r="E23" s="25"/>
      <c r="F23" s="46">
        <f>SUM(F1:F22)</f>
        <v>0</v>
      </c>
    </row>
    <row r="24" spans="1:6" x14ac:dyDescent="0.2">
      <c r="A24" s="7"/>
      <c r="B24" s="10" t="s">
        <v>20</v>
      </c>
      <c r="C24" s="10"/>
      <c r="D24" s="48"/>
      <c r="E24" s="49"/>
      <c r="F24" s="48"/>
    </row>
    <row r="25" spans="1:6" x14ac:dyDescent="0.2">
      <c r="A25" s="7"/>
      <c r="B25" s="10" t="s">
        <v>21</v>
      </c>
      <c r="C25" s="10"/>
      <c r="D25" s="48"/>
      <c r="E25" s="49"/>
      <c r="F25" s="48"/>
    </row>
    <row r="27" spans="1:6" ht="15.75" x14ac:dyDescent="0.25">
      <c r="A27" s="50"/>
      <c r="B27" s="50"/>
      <c r="C27" s="50"/>
      <c r="D27" s="50"/>
      <c r="E27" s="50"/>
    </row>
    <row r="28" spans="1:6" ht="15.75" x14ac:dyDescent="0.25">
      <c r="A28" s="50"/>
      <c r="B28" s="50"/>
      <c r="C28" s="50" t="s">
        <v>23</v>
      </c>
      <c r="D28" s="50" t="s">
        <v>24</v>
      </c>
      <c r="E28" s="50"/>
    </row>
    <row r="29" spans="1:6" ht="15.75" x14ac:dyDescent="0.25">
      <c r="A29" s="50"/>
      <c r="B29" s="50"/>
      <c r="C29" s="50"/>
      <c r="D29" s="50"/>
      <c r="E29" s="50"/>
    </row>
    <row r="30" spans="1:6" ht="15.75" x14ac:dyDescent="0.25">
      <c r="A30" s="50"/>
      <c r="B30" s="50"/>
      <c r="C30" s="50" t="s">
        <v>25</v>
      </c>
      <c r="D30" s="50"/>
      <c r="E30"/>
    </row>
    <row r="31" spans="1:6" ht="15.75" x14ac:dyDescent="0.25">
      <c r="A31" s="50"/>
      <c r="B31" s="50"/>
      <c r="C31" s="50" t="s">
        <v>26</v>
      </c>
      <c r="D31" s="50"/>
      <c r="E31"/>
    </row>
    <row r="32" spans="1:6" ht="15.75" x14ac:dyDescent="0.25">
      <c r="A32" s="50"/>
      <c r="B32" s="50"/>
      <c r="C32" s="50"/>
      <c r="D32" s="50"/>
      <c r="E32" s="50"/>
    </row>
    <row r="33" spans="1:5" ht="15.75" x14ac:dyDescent="0.25">
      <c r="A33" s="50" t="s">
        <v>27</v>
      </c>
      <c r="B33" s="50" t="s">
        <v>28</v>
      </c>
      <c r="C33" s="50"/>
      <c r="D33" s="50"/>
      <c r="E33" s="50"/>
    </row>
  </sheetData>
  <protectedRanges>
    <protectedRange sqref="E6 E9 E15 E18 E21 E12" name="Raspon1_1_1_7_1_1_1_2_5_1_1_1_1"/>
  </protectedRanges>
  <printOptions horizontalCentered="1"/>
  <pageMargins left="0.47244094488188981" right="0.27559055118110237" top="0.23622047244094491" bottom="0.27559055118110237" header="0.23622047244094491" footer="0.23622047244094491"/>
  <pageSetup paperSize="9" scale="82" fitToHeight="0" orientation="portrait" useFirstPageNumber="1" horizontalDpi="300" verticalDpi="300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PARKIRNI SUSTAV</vt:lpstr>
      <vt:lpstr>'PARKIRNI SUSTAV'!Excel_BuiltIn_Print_Area_3_1</vt:lpstr>
      <vt:lpstr>'PARKIRNI SUSTAV'!Ispis_naslova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Arburoža d.o.o.</dc:creator>
  <cp:lastModifiedBy>Ivan</cp:lastModifiedBy>
  <cp:lastPrinted>2020-02-13T13:55:40Z</cp:lastPrinted>
  <dcterms:created xsi:type="dcterms:W3CDTF">2019-08-23T09:52:48Z</dcterms:created>
  <dcterms:modified xsi:type="dcterms:W3CDTF">2021-03-08T08:36:08Z</dcterms:modified>
</cp:coreProperties>
</file>